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B40\402-Kindertagespflege\Richtlinie und Satzung KTP\neu ab 2024\"/>
    </mc:Choice>
  </mc:AlternateContent>
  <bookViews>
    <workbookView xWindow="0" yWindow="0" windowWidth="19440" windowHeight="8400" activeTab="1"/>
  </bookViews>
  <sheets>
    <sheet name="Wochentags" sheetId="2" r:id="rId1"/>
    <sheet name="Wochenend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E25" i="3"/>
  <c r="E24" i="3"/>
  <c r="E21" i="3"/>
  <c r="E20" i="3"/>
  <c r="E18" i="3"/>
  <c r="E17" i="3"/>
  <c r="E16" i="3"/>
  <c r="E13" i="3"/>
  <c r="E12" i="3"/>
  <c r="E14" i="3" s="1"/>
  <c r="E9" i="3"/>
  <c r="E8" i="3"/>
  <c r="B8" i="2"/>
  <c r="B9" i="2" s="1"/>
  <c r="B10" i="2" s="1"/>
  <c r="B11" i="2" s="1"/>
  <c r="B12" i="2" s="1"/>
  <c r="B15" i="2" s="1"/>
  <c r="E40" i="2"/>
  <c r="E39" i="2"/>
  <c r="E38" i="2"/>
  <c r="E37" i="2"/>
  <c r="E36" i="2"/>
  <c r="E33" i="2"/>
  <c r="E32" i="2"/>
  <c r="E31" i="2"/>
  <c r="E30" i="2"/>
  <c r="E29" i="2"/>
  <c r="E26" i="2"/>
  <c r="E25" i="2"/>
  <c r="E24" i="2"/>
  <c r="E23" i="2"/>
  <c r="E22" i="2"/>
  <c r="E19" i="2"/>
  <c r="E18" i="2"/>
  <c r="E17" i="2"/>
  <c r="E16" i="2"/>
  <c r="E15" i="2"/>
  <c r="E12" i="2"/>
  <c r="E11" i="2"/>
  <c r="E10" i="2"/>
  <c r="E9" i="2"/>
  <c r="E8" i="2"/>
  <c r="E10" i="3" l="1"/>
  <c r="E34" i="2"/>
  <c r="B9" i="3"/>
  <c r="B12" i="3" s="1"/>
  <c r="B13" i="3" s="1"/>
  <c r="E26" i="3"/>
  <c r="E22" i="3"/>
  <c r="E27" i="3"/>
  <c r="B16" i="2"/>
  <c r="B17" i="2" s="1"/>
  <c r="B18" i="2" s="1"/>
  <c r="B19" i="2" s="1"/>
  <c r="E20" i="2"/>
  <c r="E41" i="2"/>
  <c r="E13" i="2"/>
  <c r="E27" i="2"/>
  <c r="E42" i="2" l="1"/>
  <c r="B16" i="3"/>
  <c r="B17" i="3" s="1"/>
  <c r="B20" i="3" s="1"/>
  <c r="B21" i="3" s="1"/>
  <c r="B24" i="3" s="1"/>
  <c r="B25" i="3" s="1"/>
  <c r="B22" i="2"/>
  <c r="B23" i="2" s="1"/>
  <c r="B24" i="2" s="1"/>
  <c r="B25" i="2" s="1"/>
  <c r="B26" i="2" s="1"/>
  <c r="B29" i="2" l="1"/>
  <c r="B30" i="2" s="1"/>
  <c r="B31" i="2" s="1"/>
  <c r="B32" i="2" s="1"/>
  <c r="B33" i="2" s="1"/>
  <c r="B36" i="2" l="1"/>
  <c r="B37" i="2" s="1"/>
  <c r="B38" i="2" s="1"/>
  <c r="B39" i="2" s="1"/>
  <c r="B40" i="2" s="1"/>
</calcChain>
</file>

<file path=xl/sharedStrings.xml><?xml version="1.0" encoding="utf-8"?>
<sst xmlns="http://schemas.openxmlformats.org/spreadsheetml/2006/main" count="161" uniqueCount="44">
  <si>
    <t>Kind:</t>
  </si>
  <si>
    <t>Geburtsdatum:</t>
  </si>
  <si>
    <t>Kindertagespflegeperson:</t>
  </si>
  <si>
    <t>Tag</t>
  </si>
  <si>
    <t>Datum</t>
  </si>
  <si>
    <t>von … Uhr</t>
  </si>
  <si>
    <t>bis … Uhr</t>
  </si>
  <si>
    <t>Std./Tag</t>
  </si>
  <si>
    <t>Bemerkungen</t>
  </si>
  <si>
    <t>Stundennachweis Kindertagespflege - Erläuterungen</t>
  </si>
  <si>
    <t>Kürzel Ausfallzeiten</t>
  </si>
  <si>
    <t>Vertretung durch andere Kindertagespflegeperson:</t>
  </si>
  <si>
    <t>TV</t>
  </si>
  <si>
    <t>Vertretung durch andere Tagespflegeperson</t>
  </si>
  <si>
    <t>Urlaub/Krankheit der Kindertagespflegeperson/ des Kindes:</t>
  </si>
  <si>
    <t>Gesamtanzahl Betreuungsstunden:</t>
  </si>
  <si>
    <t>Betreuungsstunden Woche</t>
  </si>
  <si>
    <t>Unterschrift Elternteil</t>
  </si>
  <si>
    <r>
      <rPr>
        <b/>
        <sz val="12"/>
        <color theme="1"/>
        <rFont val="Arial"/>
        <family val="2"/>
      </rPr>
      <t>Wenn Ausfallzeiten der Kindertagespflegeperson oder des Kindes</t>
    </r>
    <r>
      <rPr>
        <sz val="12"/>
        <color theme="1"/>
        <rFont val="Arial"/>
        <family val="2"/>
      </rPr>
      <t xml:space="preserve"> vorliegen, tragen Sie bitte immer die Zeiten ein, die an dem betreffenden Tag lt. Bewilligungsbescheid erforderlich gewesen wären. Tragen Sie hierzu bitte eines der folgenden Kürzel in die Spalte "Bemerkungen" ein:</t>
    </r>
  </si>
  <si>
    <t>FT</t>
  </si>
  <si>
    <t>Montag</t>
  </si>
  <si>
    <t>Dienstag</t>
  </si>
  <si>
    <t>Mittwoch</t>
  </si>
  <si>
    <t>Donnerstag</t>
  </si>
  <si>
    <t>Freitag</t>
  </si>
  <si>
    <t>Samstag</t>
  </si>
  <si>
    <t xml:space="preserve">Aktenzeichen:          51 36 09 </t>
  </si>
  <si>
    <t>Unterschrift Kindertagespflegeperson</t>
  </si>
  <si>
    <t>Feiertag</t>
  </si>
  <si>
    <t>Wird in Ausfallzeiten der Kindertagespflegeperson (Urlaub/Krankheit) eine Vertretung durch eine andere geeignete Kindertagespflegeperson i.S.v. § 43 SGB VIII geleistet, erhält auch die Ver-tretungsperson die entsprechende Geldleistung. Von der Vertretungskraft ist ein gesonderter Stundenzettel einzureichen.</t>
  </si>
  <si>
    <r>
      <t xml:space="preserve">Die </t>
    </r>
    <r>
      <rPr>
        <b/>
        <sz val="12"/>
        <color theme="1"/>
        <rFont val="Arial"/>
        <family val="2"/>
      </rPr>
      <t>Betreuungsanfangszeit und -endzeit</t>
    </r>
    <r>
      <rPr>
        <sz val="12"/>
        <color theme="1"/>
        <rFont val="Arial"/>
        <family val="2"/>
      </rPr>
      <t xml:space="preserve"> sollten wie folgt eingegeben werden = z. B. </t>
    </r>
    <r>
      <rPr>
        <b/>
        <sz val="12"/>
        <color rgb="FFFF0000"/>
        <rFont val="Arial"/>
        <family val="2"/>
      </rPr>
      <t>08:00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- </t>
    </r>
    <r>
      <rPr>
        <b/>
        <sz val="12"/>
        <color rgb="FFFF0000"/>
        <rFont val="Arial"/>
        <family val="2"/>
      </rPr>
      <t>12:15</t>
    </r>
    <r>
      <rPr>
        <sz val="12"/>
        <color theme="1"/>
        <rFont val="Arial"/>
        <family val="2"/>
      </rPr>
      <t xml:space="preserve">.(Wichtig! Bitte die Uhrzeit mit einem </t>
    </r>
    <r>
      <rPr>
        <b/>
        <sz val="12"/>
        <color theme="1"/>
        <rFont val="Arial"/>
        <family val="2"/>
      </rPr>
      <t>Doppelpunkt</t>
    </r>
    <r>
      <rPr>
        <sz val="12"/>
        <color theme="1"/>
        <rFont val="Arial"/>
        <family val="2"/>
      </rPr>
      <t xml:space="preserve"> angeben). Nur so ist sichergestellt, dass die Betreuungsstunden korrekt und automatisch vom Programm zusammengerechnet werden.</t>
    </r>
  </si>
  <si>
    <t xml:space="preserve">Stundennachweis Kindertagespflege für den Monat </t>
  </si>
  <si>
    <t>Sonntag</t>
  </si>
  <si>
    <t>Urlaub Kind</t>
  </si>
  <si>
    <t>UK</t>
  </si>
  <si>
    <t>UKTPP</t>
  </si>
  <si>
    <t>Urlaub KTPP (Kindertagespflegeperson)</t>
  </si>
  <si>
    <t>Krank Kind</t>
  </si>
  <si>
    <t>KKTPP</t>
  </si>
  <si>
    <t>Krank KTPP (Kindertagespflegeperson)</t>
  </si>
  <si>
    <t>Feiertag (ohne Angabe von Betreuungszeiten)</t>
  </si>
  <si>
    <t>Bis zu insgesamt 50 Tage bei einer 5-Tage-Betreuungswoche im Kalenderjahr wird das Kindertagespflegegeld für Ausfallzeiten in gleichem wöchentlichem Umfang wie die Betreuungszeiten weitergezahlt, bis zu 20 Tage für Urlaub des Kindes und/oder der Kindertagespflegeperson und bis zu 30 Tage für Krankheit des Kindes und/oder der Kindertagespflegeperson. Bei weniger Betreuungstagen wird dies dementsprechend angepasst.</t>
  </si>
  <si>
    <t>KK</t>
  </si>
  <si>
    <t xml:space="preserve">KK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</si>
</sst>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/mm\ &quot;Uhr&quot;"/>
    <numFmt numFmtId="165" formatCode="[h]:mm"/>
    <numFmt numFmtId="166" formatCode="[$-407]mmmm\ 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center"/>
    </xf>
    <xf numFmtId="165" fontId="0" fillId="0" borderId="34" xfId="0" applyNumberFormat="1" applyFont="1" applyBorder="1" applyAlignment="1" applyProtection="1">
      <alignment horizontal="center"/>
    </xf>
    <xf numFmtId="165" fontId="0" fillId="0" borderId="1" xfId="0" applyNumberFormat="1" applyFont="1" applyBorder="1" applyAlignment="1" applyProtection="1">
      <alignment horizontal="center"/>
    </xf>
    <xf numFmtId="165" fontId="8" fillId="0" borderId="0" xfId="0" applyNumberFormat="1" applyFont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/>
    </xf>
    <xf numFmtId="165" fontId="10" fillId="0" borderId="21" xfId="0" applyNumberFormat="1" applyFont="1" applyBorder="1" applyAlignment="1" applyProtection="1">
      <alignment horizontal="center" vertical="top"/>
    </xf>
    <xf numFmtId="165" fontId="12" fillId="0" borderId="38" xfId="0" applyNumberFormat="1" applyFont="1" applyBorder="1" applyAlignment="1" applyProtection="1">
      <alignment horizontal="center"/>
    </xf>
    <xf numFmtId="0" fontId="5" fillId="0" borderId="35" xfId="0" applyFont="1" applyBorder="1" applyProtection="1"/>
    <xf numFmtId="0" fontId="6" fillId="0" borderId="37" xfId="0" applyFont="1" applyBorder="1" applyProtection="1"/>
    <xf numFmtId="0" fontId="6" fillId="0" borderId="10" xfId="0" applyFont="1" applyBorder="1" applyProtection="1"/>
    <xf numFmtId="0" fontId="8" fillId="0" borderId="0" xfId="0" applyFont="1" applyProtection="1"/>
    <xf numFmtId="0" fontId="5" fillId="0" borderId="7" xfId="0" applyFont="1" applyBorder="1" applyProtection="1"/>
    <xf numFmtId="164" fontId="0" fillId="2" borderId="34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Protection="1">
      <protection locked="0"/>
    </xf>
    <xf numFmtId="0" fontId="6" fillId="2" borderId="31" xfId="0" applyFont="1" applyFill="1" applyBorder="1" applyProtection="1">
      <protection locked="0"/>
    </xf>
    <xf numFmtId="0" fontId="2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Protection="1"/>
    <xf numFmtId="164" fontId="10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14" fontId="6" fillId="3" borderId="34" xfId="0" applyNumberFormat="1" applyFont="1" applyFill="1" applyBorder="1" applyAlignment="1" applyProtection="1"/>
    <xf numFmtId="14" fontId="6" fillId="3" borderId="1" xfId="0" applyNumberFormat="1" applyFont="1" applyFill="1" applyBorder="1" applyAlignment="1" applyProtection="1"/>
    <xf numFmtId="0" fontId="8" fillId="3" borderId="0" xfId="0" applyFont="1" applyFill="1" applyProtection="1"/>
    <xf numFmtId="0" fontId="5" fillId="3" borderId="7" xfId="0" applyFont="1" applyFill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Protection="1"/>
    <xf numFmtId="0" fontId="7" fillId="0" borderId="31" xfId="0" applyFont="1" applyBorder="1" applyProtection="1"/>
    <xf numFmtId="0" fontId="6" fillId="0" borderId="31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0" borderId="0" xfId="0" applyFont="1" applyProtection="1"/>
    <xf numFmtId="0" fontId="5" fillId="0" borderId="23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/>
    </xf>
    <xf numFmtId="0" fontId="5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protection locked="0"/>
    </xf>
    <xf numFmtId="0" fontId="11" fillId="0" borderId="25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11" fillId="0" borderId="9" xfId="0" applyFont="1" applyBorder="1" applyAlignment="1" applyProtection="1">
      <alignment horizontal="left"/>
    </xf>
    <xf numFmtId="0" fontId="5" fillId="0" borderId="26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protection locked="0"/>
    </xf>
    <xf numFmtId="0" fontId="5" fillId="0" borderId="36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22" xfId="0" applyFont="1" applyFill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left"/>
    </xf>
    <xf numFmtId="0" fontId="5" fillId="0" borderId="19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40" xfId="0" applyFont="1" applyBorder="1" applyAlignment="1" applyProtection="1">
      <alignment horizontal="left" vertical="center" wrapText="1"/>
    </xf>
    <xf numFmtId="0" fontId="1" fillId="0" borderId="41" xfId="0" applyFont="1" applyBorder="1" applyAlignment="1" applyProtection="1">
      <alignment horizontal="left" vertical="center" wrapText="1"/>
    </xf>
    <xf numFmtId="0" fontId="1" fillId="0" borderId="4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3" xfId="0" applyFont="1" applyBorder="1" applyAlignment="1" applyProtection="1">
      <alignment horizontal="left" vertical="center" wrapText="1"/>
    </xf>
    <xf numFmtId="0" fontId="1" fillId="0" borderId="44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</xf>
    <xf numFmtId="0" fontId="1" fillId="0" borderId="46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0</xdr:row>
      <xdr:rowOff>28575</xdr:rowOff>
    </xdr:from>
    <xdr:to>
      <xdr:col>12</xdr:col>
      <xdr:colOff>38099</xdr:colOff>
      <xdr:row>3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1E1E7B7-DAF3-4B85-881D-5C4D871D6036}"/>
            </a:ext>
          </a:extLst>
        </xdr:cNvPr>
        <xdr:cNvSpPr txBox="1"/>
      </xdr:nvSpPr>
      <xdr:spPr>
        <a:xfrm>
          <a:off x="7659090" y="28575"/>
          <a:ext cx="2927527" cy="7156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Bitte tragen</a:t>
          </a:r>
          <a:r>
            <a:rPr lang="de-DE" sz="1100" baseline="0"/>
            <a:t> Sie in die nebenstehende Spalte den </a:t>
          </a:r>
          <a:r>
            <a:rPr lang="de-DE" sz="1100" b="1" baseline="0"/>
            <a:t>Monat</a:t>
          </a:r>
          <a:r>
            <a:rPr lang="de-DE" sz="1100" baseline="0"/>
            <a:t> und das </a:t>
          </a:r>
          <a:r>
            <a:rPr lang="de-DE" sz="1100" b="1" baseline="0"/>
            <a:t>Jahr </a:t>
          </a:r>
          <a:r>
            <a:rPr lang="de-DE" sz="1100" baseline="0"/>
            <a:t>ein. So wird das Datum automatisch übertragen. </a:t>
          </a:r>
          <a:endParaRPr lang="de-DE" sz="1100"/>
        </a:p>
      </xdr:txBody>
    </xdr:sp>
    <xdr:clientData/>
  </xdr:twoCellAnchor>
  <xdr:twoCellAnchor>
    <xdr:from>
      <xdr:col>8</xdr:col>
      <xdr:colOff>114299</xdr:colOff>
      <xdr:row>0</xdr:row>
      <xdr:rowOff>76200</xdr:rowOff>
    </xdr:from>
    <xdr:to>
      <xdr:col>8</xdr:col>
      <xdr:colOff>361950</xdr:colOff>
      <xdr:row>0</xdr:row>
      <xdr:rowOff>266700</xdr:rowOff>
    </xdr:to>
    <xdr:sp macro="" textlink="">
      <xdr:nvSpPr>
        <xdr:cNvPr id="3" name="Pfeil nach links 3">
          <a:extLst>
            <a:ext uri="{FF2B5EF4-FFF2-40B4-BE49-F238E27FC236}">
              <a16:creationId xmlns:a16="http://schemas.microsoft.com/office/drawing/2014/main" id="{A5DE705F-984B-4FD0-8FC0-373036C0BAB4}"/>
            </a:ext>
          </a:extLst>
        </xdr:cNvPr>
        <xdr:cNvSpPr/>
      </xdr:nvSpPr>
      <xdr:spPr>
        <a:xfrm>
          <a:off x="7268565" y="76200"/>
          <a:ext cx="247651" cy="18318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0</xdr:row>
      <xdr:rowOff>28575</xdr:rowOff>
    </xdr:from>
    <xdr:to>
      <xdr:col>12</xdr:col>
      <xdr:colOff>38099</xdr:colOff>
      <xdr:row>3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A714813-7425-4D09-95F5-ED6369C92D4F}"/>
            </a:ext>
          </a:extLst>
        </xdr:cNvPr>
        <xdr:cNvSpPr txBox="1"/>
      </xdr:nvSpPr>
      <xdr:spPr>
        <a:xfrm>
          <a:off x="7659090" y="28575"/>
          <a:ext cx="2927527" cy="78882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Bitte tragen</a:t>
          </a:r>
          <a:r>
            <a:rPr lang="de-DE" sz="1100" baseline="0"/>
            <a:t> Sie in die nebenstehende Spalte den </a:t>
          </a:r>
          <a:r>
            <a:rPr lang="de-DE" sz="1100" b="1" baseline="0"/>
            <a:t>Monat</a:t>
          </a:r>
          <a:r>
            <a:rPr lang="de-DE" sz="1100" baseline="0"/>
            <a:t> und das </a:t>
          </a:r>
          <a:r>
            <a:rPr lang="de-DE" sz="1100" b="1" baseline="0"/>
            <a:t>Jahr </a:t>
          </a:r>
          <a:r>
            <a:rPr lang="de-DE" sz="1100" baseline="0"/>
            <a:t>ein. So wird das Datum automatisch übertragen. </a:t>
          </a:r>
          <a:endParaRPr lang="de-DE" sz="1100"/>
        </a:p>
      </xdr:txBody>
    </xdr:sp>
    <xdr:clientData/>
  </xdr:twoCellAnchor>
  <xdr:twoCellAnchor>
    <xdr:from>
      <xdr:col>8</xdr:col>
      <xdr:colOff>114299</xdr:colOff>
      <xdr:row>0</xdr:row>
      <xdr:rowOff>76200</xdr:rowOff>
    </xdr:from>
    <xdr:to>
      <xdr:col>8</xdr:col>
      <xdr:colOff>361950</xdr:colOff>
      <xdr:row>0</xdr:row>
      <xdr:rowOff>266700</xdr:rowOff>
    </xdr:to>
    <xdr:sp macro="" textlink="">
      <xdr:nvSpPr>
        <xdr:cNvPr id="3" name="Pfeil nach links 3">
          <a:extLst>
            <a:ext uri="{FF2B5EF4-FFF2-40B4-BE49-F238E27FC236}">
              <a16:creationId xmlns:a16="http://schemas.microsoft.com/office/drawing/2014/main" id="{309FFCB9-EA1F-40E3-BDA7-2FDCDAAA9F4A}"/>
            </a:ext>
          </a:extLst>
        </xdr:cNvPr>
        <xdr:cNvSpPr/>
      </xdr:nvSpPr>
      <xdr:spPr>
        <a:xfrm>
          <a:off x="7268565" y="76200"/>
          <a:ext cx="247651" cy="18318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64" zoomScaleNormal="100" workbookViewId="0">
      <selection activeCell="G44" sqref="G44"/>
    </sheetView>
  </sheetViews>
  <sheetFormatPr baseColWidth="10" defaultColWidth="11.5703125" defaultRowHeight="15" x14ac:dyDescent="0.2"/>
  <cols>
    <col min="1" max="1" width="13.5703125" style="1" customWidth="1"/>
    <col min="2" max="2" width="14.7109375" style="1" customWidth="1"/>
    <col min="3" max="4" width="12.7109375" style="1" customWidth="1"/>
    <col min="5" max="7" width="11.5703125" style="1" customWidth="1"/>
    <col min="8" max="8" width="9.28515625" style="1" customWidth="1"/>
    <col min="9" max="16384" width="11.5703125" style="1"/>
  </cols>
  <sheetData>
    <row r="1" spans="1:12" ht="20.25" customHeight="1" x14ac:dyDescent="0.25">
      <c r="A1" s="26" t="s">
        <v>31</v>
      </c>
      <c r="B1" s="26"/>
      <c r="C1" s="26"/>
      <c r="D1" s="26"/>
      <c r="E1" s="26"/>
      <c r="F1" s="68">
        <v>45323</v>
      </c>
      <c r="G1" s="68"/>
      <c r="H1" s="68"/>
      <c r="I1" s="69"/>
      <c r="J1" s="69"/>
      <c r="K1" s="69"/>
      <c r="L1" s="69"/>
    </row>
    <row r="2" spans="1:12" ht="13.9" customHeight="1" thickBot="1" x14ac:dyDescent="0.25">
      <c r="A2" s="42"/>
      <c r="B2" s="42"/>
      <c r="C2" s="42"/>
      <c r="D2" s="42"/>
      <c r="E2" s="42"/>
    </row>
    <row r="3" spans="1:12" s="2" customFormat="1" ht="16.149999999999999" customHeight="1" x14ac:dyDescent="0.25">
      <c r="A3" s="70" t="s">
        <v>0</v>
      </c>
      <c r="B3" s="71"/>
      <c r="C3" s="72"/>
      <c r="D3" s="73"/>
      <c r="E3" s="74"/>
      <c r="F3" s="75" t="s">
        <v>2</v>
      </c>
      <c r="G3" s="76"/>
      <c r="H3" s="77"/>
    </row>
    <row r="4" spans="1:12" s="2" customFormat="1" ht="16.149999999999999" customHeight="1" x14ac:dyDescent="0.25">
      <c r="A4" s="78" t="s">
        <v>1</v>
      </c>
      <c r="B4" s="79"/>
      <c r="C4" s="80"/>
      <c r="D4" s="81"/>
      <c r="E4" s="82"/>
      <c r="F4" s="83"/>
      <c r="G4" s="84"/>
      <c r="H4" s="85"/>
    </row>
    <row r="5" spans="1:12" s="2" customFormat="1" ht="16.149999999999999" customHeight="1" thickBot="1" x14ac:dyDescent="0.3">
      <c r="A5" s="89" t="s">
        <v>26</v>
      </c>
      <c r="B5" s="90"/>
      <c r="C5" s="91"/>
      <c r="D5" s="92"/>
      <c r="E5" s="93"/>
      <c r="F5" s="86"/>
      <c r="G5" s="87"/>
      <c r="H5" s="88"/>
    </row>
    <row r="6" spans="1:12" ht="6" customHeight="1" thickBot="1" x14ac:dyDescent="0.25">
      <c r="A6" s="42"/>
      <c r="B6" s="42"/>
      <c r="C6" s="42"/>
      <c r="D6" s="42"/>
      <c r="E6" s="42"/>
      <c r="F6" s="42"/>
      <c r="G6" s="42"/>
      <c r="H6" s="42"/>
    </row>
    <row r="7" spans="1:12" s="3" customFormat="1" ht="15.6" customHeight="1" thickBot="1" x14ac:dyDescent="0.3">
      <c r="A7" s="17" t="s">
        <v>3</v>
      </c>
      <c r="B7" s="17" t="s">
        <v>4</v>
      </c>
      <c r="C7" s="10" t="s">
        <v>5</v>
      </c>
      <c r="D7" s="10" t="s">
        <v>6</v>
      </c>
      <c r="E7" s="10" t="s">
        <v>7</v>
      </c>
      <c r="F7" s="94" t="s">
        <v>8</v>
      </c>
      <c r="G7" s="95"/>
      <c r="H7" s="96"/>
    </row>
    <row r="8" spans="1:12" s="2" customFormat="1" ht="15.6" customHeight="1" x14ac:dyDescent="0.25">
      <c r="A8" s="18" t="s">
        <v>20</v>
      </c>
      <c r="B8" s="32" t="str">
        <f>IF(WEEKDAY(F$1)=7,F$1+2,IF(WEEKDAY(F$1)=1,F$1+1,IF(WEEKDAY(F$1)=2,F$1,"")))</f>
        <v/>
      </c>
      <c r="C8" s="22"/>
      <c r="D8" s="22"/>
      <c r="E8" s="11">
        <f>SUM(D8-C8)</f>
        <v>0</v>
      </c>
      <c r="F8" s="97"/>
      <c r="G8" s="98"/>
      <c r="H8" s="99"/>
    </row>
    <row r="9" spans="1:12" s="2" customFormat="1" ht="15.6" customHeight="1" x14ac:dyDescent="0.25">
      <c r="A9" s="19" t="s">
        <v>21</v>
      </c>
      <c r="B9" s="33" t="str">
        <f>IF(B8&lt;&gt;"",B8+1,IF(WEEKDAY(F$1)=3,F$1,""))</f>
        <v/>
      </c>
      <c r="C9" s="23"/>
      <c r="D9" s="23"/>
      <c r="E9" s="12">
        <f>SUM(D9-C9)</f>
        <v>0</v>
      </c>
      <c r="F9" s="65"/>
      <c r="G9" s="66"/>
      <c r="H9" s="67"/>
    </row>
    <row r="10" spans="1:12" s="2" customFormat="1" ht="15.6" customHeight="1" x14ac:dyDescent="0.25">
      <c r="A10" s="19" t="s">
        <v>22</v>
      </c>
      <c r="B10" s="33" t="str">
        <f>IF(B9&lt;&gt;"",B9+1,IF(WEEKDAY(F$1)=4,F$1,""))</f>
        <v/>
      </c>
      <c r="C10" s="23"/>
      <c r="D10" s="23"/>
      <c r="E10" s="12">
        <f t="shared" ref="E10:E12" si="0">SUM(D10-C10)</f>
        <v>0</v>
      </c>
      <c r="F10" s="65"/>
      <c r="G10" s="66"/>
      <c r="H10" s="67"/>
    </row>
    <row r="11" spans="1:12" s="2" customFormat="1" ht="15.6" customHeight="1" x14ac:dyDescent="0.25">
      <c r="A11" s="19" t="s">
        <v>23</v>
      </c>
      <c r="B11" s="33">
        <f>IF(B10&lt;&gt;"",B10+1,IF(WEEKDAY(F$1)=5,F$1,""))</f>
        <v>45323</v>
      </c>
      <c r="C11" s="23"/>
      <c r="D11" s="23"/>
      <c r="E11" s="12">
        <f t="shared" si="0"/>
        <v>0</v>
      </c>
      <c r="F11" s="65"/>
      <c r="G11" s="66"/>
      <c r="H11" s="67"/>
    </row>
    <row r="12" spans="1:12" s="2" customFormat="1" ht="15.6" customHeight="1" x14ac:dyDescent="0.25">
      <c r="A12" s="19" t="s">
        <v>24</v>
      </c>
      <c r="B12" s="33">
        <f>IF(B11&lt;&gt;"",B11+1,IF(WEEKDAY(F$1)=6,F$1,""))</f>
        <v>45324</v>
      </c>
      <c r="C12" s="23"/>
      <c r="D12" s="23"/>
      <c r="E12" s="12">
        <f t="shared" si="0"/>
        <v>0</v>
      </c>
      <c r="F12" s="65"/>
      <c r="G12" s="66"/>
      <c r="H12" s="67"/>
    </row>
    <row r="13" spans="1:12" s="4" customFormat="1" ht="18" customHeight="1" thickBot="1" x14ac:dyDescent="0.25">
      <c r="A13" s="20"/>
      <c r="B13" s="34"/>
      <c r="C13" s="28"/>
      <c r="D13" s="28"/>
      <c r="E13" s="13">
        <f>SUM(E8:E12)</f>
        <v>0</v>
      </c>
      <c r="F13" s="27" t="s">
        <v>16</v>
      </c>
      <c r="G13" s="20"/>
      <c r="H13" s="20"/>
    </row>
    <row r="14" spans="1:12" s="2" customFormat="1" ht="15.6" customHeight="1" thickBot="1" x14ac:dyDescent="0.3">
      <c r="A14" s="21" t="s">
        <v>3</v>
      </c>
      <c r="B14" s="35" t="s">
        <v>4</v>
      </c>
      <c r="C14" s="14" t="s">
        <v>5</v>
      </c>
      <c r="D14" s="14" t="s">
        <v>6</v>
      </c>
      <c r="E14" s="14" t="s">
        <v>7</v>
      </c>
      <c r="F14" s="100" t="s">
        <v>8</v>
      </c>
      <c r="G14" s="101"/>
      <c r="H14" s="102"/>
    </row>
    <row r="15" spans="1:12" s="2" customFormat="1" ht="15.6" customHeight="1" x14ac:dyDescent="0.25">
      <c r="A15" s="18" t="s">
        <v>20</v>
      </c>
      <c r="B15" s="32">
        <f>B12+3</f>
        <v>45327</v>
      </c>
      <c r="C15" s="22"/>
      <c r="D15" s="22"/>
      <c r="E15" s="11">
        <f t="shared" ref="E15:E19" si="1">SUM(D15-C15)</f>
        <v>0</v>
      </c>
      <c r="F15" s="97"/>
      <c r="G15" s="98"/>
      <c r="H15" s="99"/>
    </row>
    <row r="16" spans="1:12" s="2" customFormat="1" ht="15.6" customHeight="1" x14ac:dyDescent="0.25">
      <c r="A16" s="19" t="s">
        <v>21</v>
      </c>
      <c r="B16" s="33">
        <f>B15+1</f>
        <v>45328</v>
      </c>
      <c r="C16" s="23"/>
      <c r="D16" s="23"/>
      <c r="E16" s="12">
        <f t="shared" si="1"/>
        <v>0</v>
      </c>
      <c r="F16" s="65"/>
      <c r="G16" s="66"/>
      <c r="H16" s="67"/>
    </row>
    <row r="17" spans="1:8" s="2" customFormat="1" ht="15.6" customHeight="1" x14ac:dyDescent="0.25">
      <c r="A17" s="19" t="s">
        <v>22</v>
      </c>
      <c r="B17" s="33">
        <f t="shared" ref="B17:B19" si="2">B16+1</f>
        <v>45329</v>
      </c>
      <c r="C17" s="23"/>
      <c r="D17" s="23"/>
      <c r="E17" s="12">
        <f t="shared" si="1"/>
        <v>0</v>
      </c>
      <c r="F17" s="65"/>
      <c r="G17" s="66"/>
      <c r="H17" s="67"/>
    </row>
    <row r="18" spans="1:8" s="2" customFormat="1" ht="15.6" customHeight="1" x14ac:dyDescent="0.25">
      <c r="A18" s="19" t="s">
        <v>23</v>
      </c>
      <c r="B18" s="33">
        <f t="shared" si="2"/>
        <v>45330</v>
      </c>
      <c r="C18" s="23"/>
      <c r="D18" s="23"/>
      <c r="E18" s="12">
        <f t="shared" si="1"/>
        <v>0</v>
      </c>
      <c r="F18" s="65"/>
      <c r="G18" s="66"/>
      <c r="H18" s="67"/>
    </row>
    <row r="19" spans="1:8" s="2" customFormat="1" ht="15.6" customHeight="1" x14ac:dyDescent="0.25">
      <c r="A19" s="19" t="s">
        <v>24</v>
      </c>
      <c r="B19" s="33">
        <f t="shared" si="2"/>
        <v>45331</v>
      </c>
      <c r="C19" s="23"/>
      <c r="D19" s="23"/>
      <c r="E19" s="12">
        <f t="shared" si="1"/>
        <v>0</v>
      </c>
      <c r="F19" s="65"/>
      <c r="G19" s="66"/>
      <c r="H19" s="67"/>
    </row>
    <row r="20" spans="1:8" s="4" customFormat="1" ht="18" customHeight="1" thickBot="1" x14ac:dyDescent="0.25">
      <c r="A20" s="20"/>
      <c r="B20" s="34"/>
      <c r="C20" s="28"/>
      <c r="D20" s="28"/>
      <c r="E20" s="13">
        <f>SUM(E15:E19)</f>
        <v>0</v>
      </c>
      <c r="F20" s="27" t="s">
        <v>16</v>
      </c>
      <c r="G20" s="20"/>
      <c r="H20" s="20"/>
    </row>
    <row r="21" spans="1:8" s="2" customFormat="1" ht="15.6" customHeight="1" thickBot="1" x14ac:dyDescent="0.3">
      <c r="A21" s="21" t="s">
        <v>3</v>
      </c>
      <c r="B21" s="35" t="s">
        <v>4</v>
      </c>
      <c r="C21" s="14" t="s">
        <v>5</v>
      </c>
      <c r="D21" s="14" t="s">
        <v>6</v>
      </c>
      <c r="E21" s="14" t="s">
        <v>7</v>
      </c>
      <c r="F21" s="100" t="s">
        <v>8</v>
      </c>
      <c r="G21" s="101"/>
      <c r="H21" s="102"/>
    </row>
    <row r="22" spans="1:8" s="2" customFormat="1" ht="15.6" customHeight="1" x14ac:dyDescent="0.25">
      <c r="A22" s="18" t="s">
        <v>20</v>
      </c>
      <c r="B22" s="32">
        <f>B19+3</f>
        <v>45334</v>
      </c>
      <c r="C22" s="22"/>
      <c r="D22" s="22"/>
      <c r="E22" s="11">
        <f t="shared" ref="E22:E26" si="3">SUM(D22-C22)</f>
        <v>0</v>
      </c>
      <c r="F22" s="97"/>
      <c r="G22" s="98"/>
      <c r="H22" s="99"/>
    </row>
    <row r="23" spans="1:8" s="2" customFormat="1" ht="15.6" customHeight="1" x14ac:dyDescent="0.25">
      <c r="A23" s="19" t="s">
        <v>21</v>
      </c>
      <c r="B23" s="33">
        <f>B22+1</f>
        <v>45335</v>
      </c>
      <c r="C23" s="23"/>
      <c r="D23" s="23"/>
      <c r="E23" s="12">
        <f t="shared" si="3"/>
        <v>0</v>
      </c>
      <c r="F23" s="65"/>
      <c r="G23" s="66"/>
      <c r="H23" s="67"/>
    </row>
    <row r="24" spans="1:8" s="2" customFormat="1" ht="15.6" customHeight="1" x14ac:dyDescent="0.25">
      <c r="A24" s="19" t="s">
        <v>22</v>
      </c>
      <c r="B24" s="33">
        <f t="shared" ref="B24:B26" si="4">B23+1</f>
        <v>45336</v>
      </c>
      <c r="C24" s="23"/>
      <c r="D24" s="23"/>
      <c r="E24" s="12">
        <f t="shared" si="3"/>
        <v>0</v>
      </c>
      <c r="F24" s="65"/>
      <c r="G24" s="66"/>
      <c r="H24" s="67"/>
    </row>
    <row r="25" spans="1:8" s="2" customFormat="1" ht="15.6" customHeight="1" x14ac:dyDescent="0.25">
      <c r="A25" s="19" t="s">
        <v>23</v>
      </c>
      <c r="B25" s="33">
        <f t="shared" si="4"/>
        <v>45337</v>
      </c>
      <c r="C25" s="23"/>
      <c r="D25" s="23"/>
      <c r="E25" s="12">
        <f t="shared" si="3"/>
        <v>0</v>
      </c>
      <c r="F25" s="65"/>
      <c r="G25" s="66"/>
      <c r="H25" s="67"/>
    </row>
    <row r="26" spans="1:8" s="2" customFormat="1" ht="15.6" customHeight="1" x14ac:dyDescent="0.25">
      <c r="A26" s="19" t="s">
        <v>24</v>
      </c>
      <c r="B26" s="33">
        <f t="shared" si="4"/>
        <v>45338</v>
      </c>
      <c r="C26" s="23"/>
      <c r="D26" s="23"/>
      <c r="E26" s="12">
        <f t="shared" si="3"/>
        <v>0</v>
      </c>
      <c r="F26" s="65"/>
      <c r="G26" s="66"/>
      <c r="H26" s="67"/>
    </row>
    <row r="27" spans="1:8" s="4" customFormat="1" ht="18" customHeight="1" thickBot="1" x14ac:dyDescent="0.25">
      <c r="A27" s="20"/>
      <c r="B27" s="34"/>
      <c r="C27" s="28"/>
      <c r="D27" s="28"/>
      <c r="E27" s="13">
        <f>SUM(E22:E26)</f>
        <v>0</v>
      </c>
      <c r="F27" s="27" t="s">
        <v>16</v>
      </c>
      <c r="G27" s="20"/>
      <c r="H27" s="20"/>
    </row>
    <row r="28" spans="1:8" s="2" customFormat="1" ht="15.6" customHeight="1" thickBot="1" x14ac:dyDescent="0.3">
      <c r="A28" s="21" t="s">
        <v>3</v>
      </c>
      <c r="B28" s="35" t="s">
        <v>4</v>
      </c>
      <c r="C28" s="14" t="s">
        <v>5</v>
      </c>
      <c r="D28" s="14" t="s">
        <v>6</v>
      </c>
      <c r="E28" s="14" t="s">
        <v>7</v>
      </c>
      <c r="F28" s="100" t="s">
        <v>8</v>
      </c>
      <c r="G28" s="101"/>
      <c r="H28" s="102"/>
    </row>
    <row r="29" spans="1:8" s="2" customFormat="1" ht="15.6" customHeight="1" x14ac:dyDescent="0.25">
      <c r="A29" s="18" t="s">
        <v>20</v>
      </c>
      <c r="B29" s="32">
        <f>B26+3</f>
        <v>45341</v>
      </c>
      <c r="C29" s="22"/>
      <c r="D29" s="22"/>
      <c r="E29" s="11">
        <f t="shared" ref="E29:E33" si="5">SUM(D29-C29)</f>
        <v>0</v>
      </c>
      <c r="F29" s="97"/>
      <c r="G29" s="98"/>
      <c r="H29" s="99"/>
    </row>
    <row r="30" spans="1:8" s="2" customFormat="1" ht="15.6" customHeight="1" x14ac:dyDescent="0.25">
      <c r="A30" s="19" t="s">
        <v>21</v>
      </c>
      <c r="B30" s="33">
        <f>B29+1</f>
        <v>45342</v>
      </c>
      <c r="C30" s="23"/>
      <c r="D30" s="23"/>
      <c r="E30" s="12">
        <f t="shared" si="5"/>
        <v>0</v>
      </c>
      <c r="F30" s="65"/>
      <c r="G30" s="66"/>
      <c r="H30" s="67"/>
    </row>
    <row r="31" spans="1:8" s="2" customFormat="1" ht="15.6" customHeight="1" x14ac:dyDescent="0.25">
      <c r="A31" s="19" t="s">
        <v>22</v>
      </c>
      <c r="B31" s="33">
        <f t="shared" ref="B31:B33" si="6">B30+1</f>
        <v>45343</v>
      </c>
      <c r="C31" s="23"/>
      <c r="D31" s="23"/>
      <c r="E31" s="12">
        <f t="shared" si="5"/>
        <v>0</v>
      </c>
      <c r="F31" s="65"/>
      <c r="G31" s="66"/>
      <c r="H31" s="67"/>
    </row>
    <row r="32" spans="1:8" s="2" customFormat="1" ht="15.6" customHeight="1" x14ac:dyDescent="0.25">
      <c r="A32" s="19" t="s">
        <v>23</v>
      </c>
      <c r="B32" s="33">
        <f t="shared" si="6"/>
        <v>45344</v>
      </c>
      <c r="C32" s="23"/>
      <c r="D32" s="23"/>
      <c r="E32" s="12">
        <f t="shared" si="5"/>
        <v>0</v>
      </c>
      <c r="F32" s="65"/>
      <c r="G32" s="66"/>
      <c r="H32" s="67"/>
    </row>
    <row r="33" spans="1:8" s="2" customFormat="1" ht="15.6" customHeight="1" x14ac:dyDescent="0.25">
      <c r="A33" s="19" t="s">
        <v>24</v>
      </c>
      <c r="B33" s="33">
        <f t="shared" si="6"/>
        <v>45345</v>
      </c>
      <c r="C33" s="23"/>
      <c r="D33" s="23"/>
      <c r="E33" s="12">
        <f t="shared" si="5"/>
        <v>0</v>
      </c>
      <c r="F33" s="65"/>
      <c r="G33" s="66"/>
      <c r="H33" s="67"/>
    </row>
    <row r="34" spans="1:8" s="4" customFormat="1" ht="18" customHeight="1" thickBot="1" x14ac:dyDescent="0.25">
      <c r="A34" s="20"/>
      <c r="B34" s="34"/>
      <c r="C34" s="28"/>
      <c r="D34" s="28"/>
      <c r="E34" s="13">
        <f>SUM(E29:E33)</f>
        <v>0</v>
      </c>
      <c r="F34" s="27" t="s">
        <v>16</v>
      </c>
      <c r="G34" s="20"/>
      <c r="H34" s="20"/>
    </row>
    <row r="35" spans="1:8" s="2" customFormat="1" ht="15.6" customHeight="1" thickBot="1" x14ac:dyDescent="0.3">
      <c r="A35" s="21" t="s">
        <v>3</v>
      </c>
      <c r="B35" s="35" t="s">
        <v>4</v>
      </c>
      <c r="C35" s="14" t="s">
        <v>5</v>
      </c>
      <c r="D35" s="14" t="s">
        <v>6</v>
      </c>
      <c r="E35" s="14" t="s">
        <v>7</v>
      </c>
      <c r="F35" s="100" t="s">
        <v>8</v>
      </c>
      <c r="G35" s="101"/>
      <c r="H35" s="102"/>
    </row>
    <row r="36" spans="1:8" s="2" customFormat="1" ht="15.6" customHeight="1" x14ac:dyDescent="0.25">
      <c r="A36" s="18" t="s">
        <v>20</v>
      </c>
      <c r="B36" s="32">
        <f>IF(MONTH(B33+3)&lt;&gt;MONTH(B33),"",B33+3)</f>
        <v>45348</v>
      </c>
      <c r="C36" s="22"/>
      <c r="D36" s="22"/>
      <c r="E36" s="12">
        <f t="shared" ref="E36:E40" si="7">SUM(D36-C36)</f>
        <v>0</v>
      </c>
      <c r="F36" s="97"/>
      <c r="G36" s="98"/>
      <c r="H36" s="99"/>
    </row>
    <row r="37" spans="1:8" s="2" customFormat="1" ht="15.6" customHeight="1" x14ac:dyDescent="0.25">
      <c r="A37" s="19" t="s">
        <v>21</v>
      </c>
      <c r="B37" s="33">
        <f>IF(B36="","",IF(MONTH(B36+1)&lt;&gt;MONTH(B36),"",B36+1))</f>
        <v>45349</v>
      </c>
      <c r="C37" s="23"/>
      <c r="D37" s="23"/>
      <c r="E37" s="12">
        <f t="shared" si="7"/>
        <v>0</v>
      </c>
      <c r="F37" s="65"/>
      <c r="G37" s="66"/>
      <c r="H37" s="67"/>
    </row>
    <row r="38" spans="1:8" s="2" customFormat="1" ht="15.6" customHeight="1" x14ac:dyDescent="0.25">
      <c r="A38" s="19" t="s">
        <v>22</v>
      </c>
      <c r="B38" s="33">
        <f t="shared" ref="B38:B40" si="8">IF(B37="","",IF(MONTH(B37+1)&lt;&gt;MONTH(B37),"",B37+1))</f>
        <v>45350</v>
      </c>
      <c r="C38" s="23"/>
      <c r="D38" s="23"/>
      <c r="E38" s="12">
        <f t="shared" si="7"/>
        <v>0</v>
      </c>
      <c r="F38" s="65"/>
      <c r="G38" s="66"/>
      <c r="H38" s="67"/>
    </row>
    <row r="39" spans="1:8" s="2" customFormat="1" ht="15.6" customHeight="1" x14ac:dyDescent="0.25">
      <c r="A39" s="19" t="s">
        <v>23</v>
      </c>
      <c r="B39" s="33">
        <f t="shared" si="8"/>
        <v>45351</v>
      </c>
      <c r="C39" s="23"/>
      <c r="D39" s="23"/>
      <c r="E39" s="12">
        <f t="shared" si="7"/>
        <v>0</v>
      </c>
      <c r="F39" s="65"/>
      <c r="G39" s="66"/>
      <c r="H39" s="67"/>
    </row>
    <row r="40" spans="1:8" s="2" customFormat="1" ht="15.6" customHeight="1" thickBot="1" x14ac:dyDescent="0.3">
      <c r="A40" s="19" t="s">
        <v>24</v>
      </c>
      <c r="B40" s="33" t="str">
        <f t="shared" si="8"/>
        <v/>
      </c>
      <c r="C40" s="23"/>
      <c r="D40" s="23"/>
      <c r="E40" s="12">
        <f t="shared" si="7"/>
        <v>0</v>
      </c>
      <c r="F40" s="65"/>
      <c r="G40" s="66"/>
      <c r="H40" s="67"/>
    </row>
    <row r="41" spans="1:8" s="4" customFormat="1" ht="18" customHeight="1" x14ac:dyDescent="0.2">
      <c r="A41" s="29"/>
      <c r="B41" s="29"/>
      <c r="C41" s="30"/>
      <c r="D41" s="30"/>
      <c r="E41" s="15">
        <f>SUM(E36:E40)</f>
        <v>0</v>
      </c>
      <c r="F41" s="27" t="s">
        <v>16</v>
      </c>
      <c r="G41" s="31"/>
      <c r="H41" s="31"/>
    </row>
    <row r="42" spans="1:8" s="4" customFormat="1" ht="19.7" customHeight="1" thickBot="1" x14ac:dyDescent="0.25">
      <c r="A42" s="107" t="s">
        <v>15</v>
      </c>
      <c r="B42" s="107"/>
      <c r="C42" s="107"/>
      <c r="D42" s="107"/>
      <c r="E42" s="16">
        <f>SUM(E41+E34+E13+E20+E27)</f>
        <v>0</v>
      </c>
      <c r="F42" s="31"/>
      <c r="G42" s="31"/>
      <c r="H42" s="31"/>
    </row>
    <row r="43" spans="1:8" s="2" customFormat="1" ht="9.9499999999999993" customHeight="1" thickTop="1" x14ac:dyDescent="0.2">
      <c r="A43" s="36"/>
      <c r="B43" s="36"/>
      <c r="C43" s="37"/>
      <c r="D43" s="36"/>
      <c r="E43" s="36"/>
      <c r="F43" s="36"/>
      <c r="G43" s="36"/>
      <c r="H43" s="36"/>
    </row>
    <row r="44" spans="1:8" s="2" customFormat="1" ht="24.6" customHeight="1" thickBot="1" x14ac:dyDescent="0.25">
      <c r="A44" s="24"/>
      <c r="B44" s="25"/>
      <c r="C44" s="25"/>
      <c r="D44" s="5"/>
      <c r="F44" s="25"/>
      <c r="G44" s="25"/>
      <c r="H44" s="25"/>
    </row>
    <row r="45" spans="1:8" s="6" customFormat="1" ht="12" x14ac:dyDescent="0.2">
      <c r="A45" s="108" t="s">
        <v>27</v>
      </c>
      <c r="B45" s="108"/>
      <c r="C45" s="108"/>
      <c r="D45" s="38"/>
      <c r="E45" s="39"/>
      <c r="F45" s="108" t="s">
        <v>17</v>
      </c>
      <c r="G45" s="108"/>
      <c r="H45" s="108"/>
    </row>
    <row r="46" spans="1:8" s="2" customFormat="1" thickBot="1" x14ac:dyDescent="0.25">
      <c r="A46" s="40"/>
      <c r="B46" s="41"/>
      <c r="C46" s="41"/>
      <c r="D46" s="41"/>
      <c r="E46" s="41"/>
      <c r="F46" s="41"/>
      <c r="G46" s="41"/>
      <c r="H46" s="41"/>
    </row>
    <row r="47" spans="1:8" s="2" customFormat="1" ht="14.25" x14ac:dyDescent="0.2">
      <c r="A47" s="7"/>
      <c r="B47" s="5"/>
      <c r="C47" s="5"/>
      <c r="D47" s="5"/>
      <c r="E47" s="5"/>
      <c r="F47" s="5"/>
      <c r="G47" s="5"/>
      <c r="H47" s="5"/>
    </row>
    <row r="49" spans="1:8" ht="18" x14ac:dyDescent="0.25">
      <c r="A49" s="109" t="s">
        <v>9</v>
      </c>
      <c r="B49" s="109"/>
      <c r="C49" s="109"/>
      <c r="D49" s="109"/>
      <c r="E49" s="109"/>
      <c r="F49" s="109"/>
      <c r="G49" s="109"/>
      <c r="H49" s="109"/>
    </row>
    <row r="50" spans="1:8" ht="18.75" thickBot="1" x14ac:dyDescent="0.3">
      <c r="A50" s="44"/>
      <c r="B50" s="44"/>
      <c r="C50" s="44"/>
      <c r="D50" s="44"/>
      <c r="E50" s="44"/>
      <c r="F50" s="44"/>
      <c r="G50" s="44"/>
      <c r="H50" s="44"/>
    </row>
    <row r="51" spans="1:8" ht="17.45" customHeight="1" x14ac:dyDescent="0.2">
      <c r="A51" s="110" t="s">
        <v>30</v>
      </c>
      <c r="B51" s="111"/>
      <c r="C51" s="111"/>
      <c r="D51" s="111"/>
      <c r="E51" s="111"/>
      <c r="F51" s="111"/>
      <c r="G51" s="111"/>
      <c r="H51" s="112"/>
    </row>
    <row r="52" spans="1:8" ht="17.45" customHeight="1" x14ac:dyDescent="0.2">
      <c r="A52" s="113"/>
      <c r="B52" s="114"/>
      <c r="C52" s="114"/>
      <c r="D52" s="114"/>
      <c r="E52" s="114"/>
      <c r="F52" s="114"/>
      <c r="G52" s="114"/>
      <c r="H52" s="115"/>
    </row>
    <row r="53" spans="1:8" ht="17.45" customHeight="1" thickBot="1" x14ac:dyDescent="0.25">
      <c r="A53" s="116"/>
      <c r="B53" s="117"/>
      <c r="C53" s="117"/>
      <c r="D53" s="117"/>
      <c r="E53" s="117"/>
      <c r="F53" s="117"/>
      <c r="G53" s="117"/>
      <c r="H53" s="118"/>
    </row>
    <row r="54" spans="1:8" ht="17.45" customHeight="1" x14ac:dyDescent="0.2">
      <c r="A54" s="43"/>
      <c r="B54" s="43"/>
      <c r="C54" s="43"/>
      <c r="D54" s="43"/>
      <c r="E54" s="43"/>
      <c r="F54" s="43"/>
      <c r="G54" s="43"/>
      <c r="H54" s="43"/>
    </row>
    <row r="56" spans="1:8" ht="15" customHeight="1" x14ac:dyDescent="0.2">
      <c r="A56" s="103" t="s">
        <v>18</v>
      </c>
      <c r="B56" s="103"/>
      <c r="C56" s="103"/>
      <c r="D56" s="103"/>
      <c r="E56" s="103"/>
      <c r="F56" s="103"/>
      <c r="G56" s="103"/>
      <c r="H56" s="103"/>
    </row>
    <row r="57" spans="1:8" x14ac:dyDescent="0.2">
      <c r="A57" s="103"/>
      <c r="B57" s="103"/>
      <c r="C57" s="103"/>
      <c r="D57" s="103"/>
      <c r="E57" s="103"/>
      <c r="F57" s="103"/>
      <c r="G57" s="103"/>
      <c r="H57" s="103"/>
    </row>
    <row r="58" spans="1:8" ht="21" customHeight="1" x14ac:dyDescent="0.2">
      <c r="A58" s="103"/>
      <c r="B58" s="103"/>
      <c r="C58" s="103"/>
      <c r="D58" s="103"/>
      <c r="E58" s="103"/>
      <c r="F58" s="103"/>
      <c r="G58" s="103"/>
      <c r="H58" s="103"/>
    </row>
    <row r="59" spans="1:8" ht="25.9" customHeight="1" x14ac:dyDescent="0.2">
      <c r="A59" s="103"/>
      <c r="B59" s="103"/>
      <c r="C59" s="103"/>
      <c r="D59" s="103"/>
      <c r="E59" s="103"/>
      <c r="F59" s="103"/>
      <c r="G59" s="103"/>
      <c r="H59" s="103"/>
    </row>
    <row r="60" spans="1:8" ht="15.75" thickBot="1" x14ac:dyDescent="0.25"/>
    <row r="61" spans="1:8" s="8" customFormat="1" ht="25.9" customHeight="1" thickBot="1" x14ac:dyDescent="0.3">
      <c r="B61" s="104" t="s">
        <v>10</v>
      </c>
      <c r="C61" s="105"/>
      <c r="D61" s="105"/>
      <c r="E61" s="105"/>
      <c r="F61" s="106"/>
    </row>
    <row r="62" spans="1:8" s="8" customFormat="1" ht="25.9" customHeight="1" x14ac:dyDescent="0.25">
      <c r="B62" s="47" t="s">
        <v>33</v>
      </c>
      <c r="C62" s="48"/>
      <c r="D62" s="48"/>
      <c r="E62" s="48"/>
      <c r="F62" s="49" t="s">
        <v>34</v>
      </c>
    </row>
    <row r="63" spans="1:8" s="8" customFormat="1" ht="25.9" customHeight="1" x14ac:dyDescent="0.25">
      <c r="B63" s="50" t="s">
        <v>36</v>
      </c>
      <c r="C63" s="51"/>
      <c r="D63" s="51"/>
      <c r="E63" s="52"/>
      <c r="F63" s="53" t="s">
        <v>35</v>
      </c>
    </row>
    <row r="64" spans="1:8" s="8" customFormat="1" ht="25.9" customHeight="1" x14ac:dyDescent="0.25">
      <c r="B64" s="50" t="s">
        <v>37</v>
      </c>
      <c r="C64" s="54"/>
      <c r="D64" s="54"/>
      <c r="E64" s="55"/>
      <c r="F64" s="56" t="s">
        <v>42</v>
      </c>
    </row>
    <row r="65" spans="1:14" s="8" customFormat="1" ht="25.9" customHeight="1" x14ac:dyDescent="0.25">
      <c r="B65" s="50" t="s">
        <v>39</v>
      </c>
      <c r="C65" s="51"/>
      <c r="D65" s="51"/>
      <c r="E65" s="52"/>
      <c r="F65" s="53" t="s">
        <v>38</v>
      </c>
    </row>
    <row r="66" spans="1:14" s="8" customFormat="1" ht="25.9" customHeight="1" x14ac:dyDescent="0.25">
      <c r="B66" s="57" t="s">
        <v>13</v>
      </c>
      <c r="C66" s="58"/>
      <c r="D66" s="58"/>
      <c r="E66" s="59"/>
      <c r="F66" s="60" t="s">
        <v>12</v>
      </c>
    </row>
    <row r="67" spans="1:14" s="8" customFormat="1" ht="25.9" customHeight="1" thickBot="1" x14ac:dyDescent="0.3">
      <c r="B67" s="61" t="s">
        <v>40</v>
      </c>
      <c r="C67" s="62"/>
      <c r="D67" s="62"/>
      <c r="E67" s="63"/>
      <c r="F67" s="64" t="s">
        <v>19</v>
      </c>
    </row>
    <row r="68" spans="1:14" s="8" customFormat="1" ht="25.9" customHeight="1" x14ac:dyDescent="0.2">
      <c r="J68" s="1"/>
      <c r="K68" s="1"/>
      <c r="L68" s="1"/>
      <c r="M68" s="1"/>
      <c r="N68" s="1"/>
    </row>
    <row r="70" spans="1:14" ht="22.9" customHeight="1" x14ac:dyDescent="0.2">
      <c r="A70" s="46" t="s">
        <v>14</v>
      </c>
      <c r="B70" s="45"/>
      <c r="C70" s="45"/>
      <c r="D70" s="45"/>
      <c r="E70" s="45"/>
      <c r="F70" s="45"/>
      <c r="G70" s="45"/>
      <c r="H70" s="45"/>
    </row>
    <row r="71" spans="1:14" ht="15" customHeight="1" x14ac:dyDescent="0.2">
      <c r="A71" s="103" t="s">
        <v>41</v>
      </c>
      <c r="B71" s="103"/>
      <c r="C71" s="103"/>
      <c r="D71" s="103"/>
      <c r="E71" s="103"/>
      <c r="F71" s="103"/>
      <c r="G71" s="103"/>
      <c r="H71" s="103"/>
    </row>
    <row r="72" spans="1:14" x14ac:dyDescent="0.2">
      <c r="A72" s="103"/>
      <c r="B72" s="103"/>
      <c r="C72" s="103"/>
      <c r="D72" s="103"/>
      <c r="E72" s="103"/>
      <c r="F72" s="103"/>
      <c r="G72" s="103"/>
      <c r="H72" s="103"/>
    </row>
    <row r="73" spans="1:14" x14ac:dyDescent="0.2">
      <c r="A73" s="103"/>
      <c r="B73" s="103"/>
      <c r="C73" s="103"/>
      <c r="D73" s="103"/>
      <c r="E73" s="103"/>
      <c r="F73" s="103"/>
      <c r="G73" s="103"/>
      <c r="H73" s="103"/>
    </row>
    <row r="74" spans="1:14" ht="25.9" customHeight="1" x14ac:dyDescent="0.2">
      <c r="A74" s="103"/>
      <c r="B74" s="103"/>
      <c r="C74" s="103"/>
      <c r="D74" s="103"/>
      <c r="E74" s="103"/>
      <c r="F74" s="103"/>
      <c r="G74" s="103"/>
      <c r="H74" s="103"/>
    </row>
    <row r="75" spans="1:14" x14ac:dyDescent="0.2">
      <c r="A75" s="103"/>
      <c r="B75" s="103"/>
      <c r="C75" s="103"/>
      <c r="D75" s="103"/>
      <c r="E75" s="103"/>
      <c r="F75" s="103"/>
      <c r="G75" s="103"/>
      <c r="H75" s="103"/>
    </row>
    <row r="76" spans="1:14" x14ac:dyDescent="0.2">
      <c r="A76" s="45"/>
      <c r="B76" s="45"/>
      <c r="C76" s="45"/>
      <c r="D76" s="45"/>
      <c r="E76" s="45"/>
      <c r="F76" s="45"/>
      <c r="G76" s="45"/>
      <c r="H76" s="45"/>
    </row>
    <row r="77" spans="1:14" ht="22.15" customHeight="1" x14ac:dyDescent="0.2">
      <c r="A77" s="46" t="s">
        <v>11</v>
      </c>
      <c r="B77" s="45"/>
      <c r="C77" s="45"/>
      <c r="D77" s="45"/>
      <c r="E77" s="45"/>
      <c r="F77" s="45"/>
      <c r="G77" s="45"/>
      <c r="H77" s="45"/>
    </row>
    <row r="78" spans="1:14" ht="15" customHeight="1" x14ac:dyDescent="0.2">
      <c r="A78" s="103" t="s">
        <v>29</v>
      </c>
      <c r="B78" s="103"/>
      <c r="C78" s="103"/>
      <c r="D78" s="103"/>
      <c r="E78" s="103"/>
      <c r="F78" s="103"/>
      <c r="G78" s="103"/>
      <c r="H78" s="103"/>
    </row>
    <row r="79" spans="1:14" x14ac:dyDescent="0.2">
      <c r="A79" s="103"/>
      <c r="B79" s="103"/>
      <c r="C79" s="103"/>
      <c r="D79" s="103"/>
      <c r="E79" s="103"/>
      <c r="F79" s="103"/>
      <c r="G79" s="103"/>
      <c r="H79" s="103"/>
    </row>
    <row r="80" spans="1:14" ht="22.9" customHeight="1" x14ac:dyDescent="0.2">
      <c r="A80" s="103"/>
      <c r="B80" s="103"/>
      <c r="C80" s="103"/>
      <c r="D80" s="103"/>
      <c r="E80" s="103"/>
      <c r="F80" s="103"/>
      <c r="G80" s="103"/>
      <c r="H80" s="103"/>
    </row>
    <row r="81" spans="1:8" x14ac:dyDescent="0.2">
      <c r="A81" s="103"/>
      <c r="B81" s="103"/>
      <c r="C81" s="103"/>
      <c r="D81" s="103"/>
      <c r="E81" s="103"/>
      <c r="F81" s="103"/>
      <c r="G81" s="103"/>
      <c r="H81" s="103"/>
    </row>
  </sheetData>
  <sheetProtection algorithmName="SHA-512" hashValue="7z1Or92MAxzSLygi2bB9gOhWTmQ2mZIzp2lgHvOSGK4CPHdfPdhQ8lANF8l5TCQVjFj1LNVFNS1Vj49EzO2k4g==" saltValue="IPpoPdVuHO0nffvgdQrOWw==" spinCount="100000" sheet="1" selectLockedCells="1"/>
  <mergeCells count="49">
    <mergeCell ref="A56:H59"/>
    <mergeCell ref="B61:F61"/>
    <mergeCell ref="A78:H81"/>
    <mergeCell ref="A42:D42"/>
    <mergeCell ref="A45:C45"/>
    <mergeCell ref="F45:H45"/>
    <mergeCell ref="A49:H49"/>
    <mergeCell ref="A51:H53"/>
    <mergeCell ref="A71:H75"/>
    <mergeCell ref="F37:H37"/>
    <mergeCell ref="F38:H38"/>
    <mergeCell ref="F39:H39"/>
    <mergeCell ref="F40:H40"/>
    <mergeCell ref="F31:H31"/>
    <mergeCell ref="F32:H32"/>
    <mergeCell ref="F33:H33"/>
    <mergeCell ref="F35:H35"/>
    <mergeCell ref="F36:H36"/>
    <mergeCell ref="F25:H25"/>
    <mergeCell ref="F26:H26"/>
    <mergeCell ref="F28:H28"/>
    <mergeCell ref="F29:H29"/>
    <mergeCell ref="F30:H30"/>
    <mergeCell ref="F19:H19"/>
    <mergeCell ref="F21:H21"/>
    <mergeCell ref="F22:H22"/>
    <mergeCell ref="F23:H23"/>
    <mergeCell ref="F24:H24"/>
    <mergeCell ref="F14:H14"/>
    <mergeCell ref="F15:H15"/>
    <mergeCell ref="F16:H16"/>
    <mergeCell ref="F17:H17"/>
    <mergeCell ref="F18:H18"/>
    <mergeCell ref="F12:H12"/>
    <mergeCell ref="F1:H1"/>
    <mergeCell ref="I1:L1"/>
    <mergeCell ref="A3:B3"/>
    <mergeCell ref="C3:E3"/>
    <mergeCell ref="F3:H3"/>
    <mergeCell ref="A4:B4"/>
    <mergeCell ref="C4:E4"/>
    <mergeCell ref="F4:H5"/>
    <mergeCell ref="A5:B5"/>
    <mergeCell ref="C5:E5"/>
    <mergeCell ref="F7:H7"/>
    <mergeCell ref="F8:H8"/>
    <mergeCell ref="F9:H9"/>
    <mergeCell ref="F10:H10"/>
    <mergeCell ref="F11:H11"/>
  </mergeCells>
  <printOptions horizontalCentered="1"/>
  <pageMargins left="0" right="0" top="0.78740157480314965" bottom="0.19685039370078741" header="0.19685039370078741" footer="0"/>
  <pageSetup paperSize="9" orientation="portrait" horizontalDpi="300" verticalDpi="300" r:id="rId1"/>
  <headerFooter>
    <oddHeader>&amp;CLandkreis Emsland Fachbereich Bildung, Kultur und Sport, Ordeniederung 1, 49716 Meppen</oddHeader>
  </headerFooter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Normal="100" workbookViewId="0">
      <selection activeCell="D53" sqref="D53"/>
    </sheetView>
  </sheetViews>
  <sheetFormatPr baseColWidth="10" defaultColWidth="11.5703125" defaultRowHeight="15" x14ac:dyDescent="0.2"/>
  <cols>
    <col min="1" max="1" width="13.5703125" style="1" customWidth="1"/>
    <col min="2" max="2" width="14.7109375" style="1" customWidth="1"/>
    <col min="3" max="4" width="12.7109375" style="1" customWidth="1"/>
    <col min="5" max="7" width="11.5703125" style="1" customWidth="1"/>
    <col min="8" max="8" width="9.28515625" style="1" customWidth="1"/>
    <col min="9" max="16384" width="11.5703125" style="1"/>
  </cols>
  <sheetData>
    <row r="1" spans="1:12" ht="20.25" customHeight="1" x14ac:dyDescent="0.25">
      <c r="A1" s="26" t="s">
        <v>31</v>
      </c>
      <c r="B1" s="26"/>
      <c r="C1" s="26"/>
      <c r="D1" s="26"/>
      <c r="E1" s="26"/>
      <c r="F1" s="68">
        <v>45323</v>
      </c>
      <c r="G1" s="68"/>
      <c r="H1" s="68"/>
      <c r="I1" s="69"/>
      <c r="J1" s="69"/>
      <c r="K1" s="69"/>
      <c r="L1" s="69"/>
    </row>
    <row r="2" spans="1:12" ht="13.9" customHeight="1" thickBot="1" x14ac:dyDescent="0.25">
      <c r="A2" s="42"/>
      <c r="B2" s="42"/>
      <c r="C2" s="42"/>
      <c r="D2" s="42"/>
      <c r="E2" s="42"/>
    </row>
    <row r="3" spans="1:12" s="2" customFormat="1" ht="16.149999999999999" customHeight="1" x14ac:dyDescent="0.25">
      <c r="A3" s="70" t="s">
        <v>0</v>
      </c>
      <c r="B3" s="71"/>
      <c r="C3" s="72"/>
      <c r="D3" s="73"/>
      <c r="E3" s="74"/>
      <c r="F3" s="75" t="s">
        <v>2</v>
      </c>
      <c r="G3" s="76"/>
      <c r="H3" s="77"/>
    </row>
    <row r="4" spans="1:12" s="2" customFormat="1" ht="16.149999999999999" customHeight="1" x14ac:dyDescent="0.25">
      <c r="A4" s="78" t="s">
        <v>1</v>
      </c>
      <c r="B4" s="79"/>
      <c r="C4" s="80"/>
      <c r="D4" s="81"/>
      <c r="E4" s="82"/>
      <c r="F4" s="83"/>
      <c r="G4" s="84"/>
      <c r="H4" s="85"/>
    </row>
    <row r="5" spans="1:12" s="2" customFormat="1" ht="16.149999999999999" customHeight="1" thickBot="1" x14ac:dyDescent="0.3">
      <c r="A5" s="89" t="s">
        <v>26</v>
      </c>
      <c r="B5" s="90"/>
      <c r="C5" s="91"/>
      <c r="D5" s="92"/>
      <c r="E5" s="93"/>
      <c r="F5" s="86"/>
      <c r="G5" s="87"/>
      <c r="H5" s="88"/>
    </row>
    <row r="6" spans="1:12" ht="6" customHeight="1" thickBot="1" x14ac:dyDescent="0.25">
      <c r="A6" s="42"/>
      <c r="B6" s="42"/>
      <c r="C6" s="42"/>
      <c r="D6" s="42"/>
      <c r="E6" s="42"/>
      <c r="F6" s="42"/>
      <c r="G6" s="42"/>
      <c r="H6" s="42"/>
    </row>
    <row r="7" spans="1:12" s="3" customFormat="1" ht="15.6" customHeight="1" thickBot="1" x14ac:dyDescent="0.3">
      <c r="A7" s="17" t="s">
        <v>3</v>
      </c>
      <c r="B7" s="17" t="s">
        <v>4</v>
      </c>
      <c r="C7" s="10" t="s">
        <v>5</v>
      </c>
      <c r="D7" s="10" t="s">
        <v>6</v>
      </c>
      <c r="E7" s="10" t="s">
        <v>7</v>
      </c>
      <c r="F7" s="94" t="s">
        <v>8</v>
      </c>
      <c r="G7" s="95"/>
      <c r="H7" s="96"/>
    </row>
    <row r="8" spans="1:12" s="2" customFormat="1" ht="15.6" customHeight="1" x14ac:dyDescent="0.25">
      <c r="A8" s="18" t="s">
        <v>25</v>
      </c>
      <c r="B8" s="32">
        <f>IF(WEEKDAY(F$1)=7,F$1,IF(WEEKDAY(F$1)=1,"",7-WEEKDAY(F$1)+F$1))</f>
        <v>45325</v>
      </c>
      <c r="C8" s="22"/>
      <c r="D8" s="22"/>
      <c r="E8" s="11">
        <f>SUM(D8-C8)</f>
        <v>0</v>
      </c>
      <c r="F8" s="97"/>
      <c r="G8" s="98"/>
      <c r="H8" s="99"/>
    </row>
    <row r="9" spans="1:12" s="2" customFormat="1" ht="15.6" customHeight="1" x14ac:dyDescent="0.25">
      <c r="A9" s="19" t="s">
        <v>32</v>
      </c>
      <c r="B9" s="33">
        <f>IF(WEEKDAY(F$1)=1,F$1,IF(B8&lt;&gt;"",B8+1,""))</f>
        <v>45326</v>
      </c>
      <c r="C9" s="23"/>
      <c r="D9" s="23"/>
      <c r="E9" s="12">
        <f>SUM(D9-C9)</f>
        <v>0</v>
      </c>
      <c r="F9" s="65"/>
      <c r="G9" s="66"/>
      <c r="H9" s="67"/>
    </row>
    <row r="10" spans="1:12" s="4" customFormat="1" ht="18" customHeight="1" thickBot="1" x14ac:dyDescent="0.25">
      <c r="A10" s="20"/>
      <c r="B10" s="34"/>
      <c r="C10" s="28"/>
      <c r="D10" s="28"/>
      <c r="E10" s="13">
        <f>SUM(E8:E9)</f>
        <v>0</v>
      </c>
      <c r="F10" s="27" t="s">
        <v>16</v>
      </c>
      <c r="G10" s="20"/>
      <c r="H10" s="20"/>
    </row>
    <row r="11" spans="1:12" s="2" customFormat="1" ht="15.6" customHeight="1" thickBot="1" x14ac:dyDescent="0.3">
      <c r="A11" s="21" t="s">
        <v>3</v>
      </c>
      <c r="B11" s="35" t="s">
        <v>4</v>
      </c>
      <c r="C11" s="14" t="s">
        <v>5</v>
      </c>
      <c r="D11" s="14" t="s">
        <v>6</v>
      </c>
      <c r="E11" s="14" t="s">
        <v>7</v>
      </c>
      <c r="F11" s="100" t="s">
        <v>8</v>
      </c>
      <c r="G11" s="101"/>
      <c r="H11" s="102"/>
    </row>
    <row r="12" spans="1:12" s="2" customFormat="1" ht="15.6" customHeight="1" x14ac:dyDescent="0.25">
      <c r="A12" s="18" t="s">
        <v>25</v>
      </c>
      <c r="B12" s="32">
        <f>B9+6</f>
        <v>45332</v>
      </c>
      <c r="C12" s="22"/>
      <c r="D12" s="22"/>
      <c r="E12" s="11">
        <f t="shared" ref="E12:E13" si="0">SUM(D12-C12)</f>
        <v>0</v>
      </c>
      <c r="F12" s="97"/>
      <c r="G12" s="98"/>
      <c r="H12" s="99"/>
    </row>
    <row r="13" spans="1:12" s="2" customFormat="1" ht="15.6" customHeight="1" x14ac:dyDescent="0.25">
      <c r="A13" s="19" t="s">
        <v>32</v>
      </c>
      <c r="B13" s="33">
        <f>B12+1</f>
        <v>45333</v>
      </c>
      <c r="C13" s="23"/>
      <c r="D13" s="23"/>
      <c r="E13" s="12">
        <f t="shared" si="0"/>
        <v>0</v>
      </c>
      <c r="F13" s="65"/>
      <c r="G13" s="66"/>
      <c r="H13" s="67"/>
    </row>
    <row r="14" spans="1:12" s="4" customFormat="1" ht="18" customHeight="1" thickBot="1" x14ac:dyDescent="0.25">
      <c r="A14" s="20"/>
      <c r="B14" s="34"/>
      <c r="C14" s="28"/>
      <c r="D14" s="28"/>
      <c r="E14" s="13">
        <f>SUM(E12:E13)</f>
        <v>0</v>
      </c>
      <c r="F14" s="27" t="s">
        <v>16</v>
      </c>
      <c r="G14" s="20"/>
      <c r="H14" s="20"/>
    </row>
    <row r="15" spans="1:12" s="2" customFormat="1" ht="15.6" customHeight="1" thickBot="1" x14ac:dyDescent="0.3">
      <c r="A15" s="21" t="s">
        <v>3</v>
      </c>
      <c r="B15" s="35" t="s">
        <v>4</v>
      </c>
      <c r="C15" s="14" t="s">
        <v>5</v>
      </c>
      <c r="D15" s="14" t="s">
        <v>6</v>
      </c>
      <c r="E15" s="14" t="s">
        <v>7</v>
      </c>
      <c r="F15" s="100" t="s">
        <v>8</v>
      </c>
      <c r="G15" s="101"/>
      <c r="H15" s="102"/>
    </row>
    <row r="16" spans="1:12" s="2" customFormat="1" ht="15.6" customHeight="1" x14ac:dyDescent="0.25">
      <c r="A16" s="18" t="s">
        <v>25</v>
      </c>
      <c r="B16" s="32">
        <f>B13+6</f>
        <v>45339</v>
      </c>
      <c r="C16" s="22"/>
      <c r="D16" s="22"/>
      <c r="E16" s="11">
        <f t="shared" ref="E16:E17" si="1">SUM(D16-C16)</f>
        <v>0</v>
      </c>
      <c r="F16" s="97"/>
      <c r="G16" s="98"/>
      <c r="H16" s="99"/>
    </row>
    <row r="17" spans="1:8" s="2" customFormat="1" ht="15.6" customHeight="1" x14ac:dyDescent="0.25">
      <c r="A17" s="19" t="s">
        <v>32</v>
      </c>
      <c r="B17" s="33">
        <f>B16+1</f>
        <v>45340</v>
      </c>
      <c r="C17" s="23"/>
      <c r="D17" s="23"/>
      <c r="E17" s="12">
        <f t="shared" si="1"/>
        <v>0</v>
      </c>
      <c r="F17" s="65"/>
      <c r="G17" s="66"/>
      <c r="H17" s="67"/>
    </row>
    <row r="18" spans="1:8" s="4" customFormat="1" ht="18" customHeight="1" thickBot="1" x14ac:dyDescent="0.25">
      <c r="A18" s="20"/>
      <c r="B18" s="34"/>
      <c r="C18" s="28"/>
      <c r="D18" s="28"/>
      <c r="E18" s="13">
        <f>SUM(E16:E17)</f>
        <v>0</v>
      </c>
      <c r="F18" s="27" t="s">
        <v>16</v>
      </c>
      <c r="G18" s="20"/>
      <c r="H18" s="20"/>
    </row>
    <row r="19" spans="1:8" s="2" customFormat="1" ht="15.6" customHeight="1" thickBot="1" x14ac:dyDescent="0.3">
      <c r="A19" s="21" t="s">
        <v>3</v>
      </c>
      <c r="B19" s="35" t="s">
        <v>4</v>
      </c>
      <c r="C19" s="14" t="s">
        <v>5</v>
      </c>
      <c r="D19" s="14" t="s">
        <v>6</v>
      </c>
      <c r="E19" s="14" t="s">
        <v>7</v>
      </c>
      <c r="F19" s="100" t="s">
        <v>8</v>
      </c>
      <c r="G19" s="101"/>
      <c r="H19" s="102"/>
    </row>
    <row r="20" spans="1:8" s="2" customFormat="1" ht="15.6" customHeight="1" x14ac:dyDescent="0.25">
      <c r="A20" s="18" t="s">
        <v>25</v>
      </c>
      <c r="B20" s="32">
        <f>B17+6</f>
        <v>45346</v>
      </c>
      <c r="C20" s="22"/>
      <c r="D20" s="22"/>
      <c r="E20" s="11">
        <f t="shared" ref="E20:E21" si="2">SUM(D20-C20)</f>
        <v>0</v>
      </c>
      <c r="F20" s="97"/>
      <c r="G20" s="98"/>
      <c r="H20" s="99"/>
    </row>
    <row r="21" spans="1:8" s="2" customFormat="1" ht="15.6" customHeight="1" x14ac:dyDescent="0.25">
      <c r="A21" s="19" t="s">
        <v>32</v>
      </c>
      <c r="B21" s="33">
        <f>B20+1</f>
        <v>45347</v>
      </c>
      <c r="C21" s="23"/>
      <c r="D21" s="23"/>
      <c r="E21" s="12">
        <f t="shared" si="2"/>
        <v>0</v>
      </c>
      <c r="F21" s="65"/>
      <c r="G21" s="66"/>
      <c r="H21" s="67"/>
    </row>
    <row r="22" spans="1:8" s="4" customFormat="1" ht="18" customHeight="1" thickBot="1" x14ac:dyDescent="0.25">
      <c r="A22" s="20"/>
      <c r="B22" s="34"/>
      <c r="C22" s="28"/>
      <c r="D22" s="28"/>
      <c r="E22" s="13">
        <f>SUM(E20:E21)</f>
        <v>0</v>
      </c>
      <c r="F22" s="27" t="s">
        <v>16</v>
      </c>
      <c r="G22" s="20"/>
      <c r="H22" s="20"/>
    </row>
    <row r="23" spans="1:8" s="2" customFormat="1" ht="15.6" customHeight="1" thickBot="1" x14ac:dyDescent="0.3">
      <c r="A23" s="21" t="s">
        <v>3</v>
      </c>
      <c r="B23" s="35" t="s">
        <v>4</v>
      </c>
      <c r="C23" s="14" t="s">
        <v>5</v>
      </c>
      <c r="D23" s="14" t="s">
        <v>6</v>
      </c>
      <c r="E23" s="14" t="s">
        <v>7</v>
      </c>
      <c r="F23" s="100" t="s">
        <v>8</v>
      </c>
      <c r="G23" s="101"/>
      <c r="H23" s="102"/>
    </row>
    <row r="24" spans="1:8" s="2" customFormat="1" ht="15.6" customHeight="1" x14ac:dyDescent="0.25">
      <c r="A24" s="18" t="s">
        <v>25</v>
      </c>
      <c r="B24" s="32" t="str">
        <f>IF(MONTH(B21+6)&lt;&gt;MONTH(B21),"",B21+6)</f>
        <v/>
      </c>
      <c r="C24" s="22"/>
      <c r="D24" s="22"/>
      <c r="E24" s="12">
        <f t="shared" ref="E24:E25" si="3">SUM(D24-C24)</f>
        <v>0</v>
      </c>
      <c r="F24" s="97"/>
      <c r="G24" s="98"/>
      <c r="H24" s="99"/>
    </row>
    <row r="25" spans="1:8" s="2" customFormat="1" ht="15.6" customHeight="1" thickBot="1" x14ac:dyDescent="0.3">
      <c r="A25" s="19" t="s">
        <v>32</v>
      </c>
      <c r="B25" s="33" t="str">
        <f>IF(B24="","",IF(MONTH(B24+1)&lt;&gt;MONTH(B24),"",B24+1))</f>
        <v/>
      </c>
      <c r="C25" s="23"/>
      <c r="D25" s="23"/>
      <c r="E25" s="12">
        <f t="shared" si="3"/>
        <v>0</v>
      </c>
      <c r="F25" s="65"/>
      <c r="G25" s="66"/>
      <c r="H25" s="67"/>
    </row>
    <row r="26" spans="1:8" s="4" customFormat="1" ht="18" customHeight="1" x14ac:dyDescent="0.2">
      <c r="A26" s="29"/>
      <c r="B26" s="29"/>
      <c r="C26" s="30"/>
      <c r="D26" s="30"/>
      <c r="E26" s="15">
        <f>SUM(E24:E25)</f>
        <v>0</v>
      </c>
      <c r="F26" s="27" t="s">
        <v>16</v>
      </c>
      <c r="G26" s="31"/>
      <c r="H26" s="31"/>
    </row>
    <row r="27" spans="1:8" s="4" customFormat="1" ht="19.7" customHeight="1" thickBot="1" x14ac:dyDescent="0.25">
      <c r="A27" s="107" t="s">
        <v>15</v>
      </c>
      <c r="B27" s="107"/>
      <c r="C27" s="107"/>
      <c r="D27" s="107"/>
      <c r="E27" s="16">
        <f>SUM(E26+E22+E10+E14+E18)</f>
        <v>0</v>
      </c>
      <c r="F27" s="31"/>
      <c r="G27" s="31"/>
      <c r="H27" s="31"/>
    </row>
    <row r="28" spans="1:8" s="2" customFormat="1" ht="9.9499999999999993" customHeight="1" thickTop="1" x14ac:dyDescent="0.2">
      <c r="A28" s="36"/>
      <c r="B28" s="36"/>
      <c r="C28" s="37"/>
      <c r="D28" s="36"/>
      <c r="E28" s="36"/>
      <c r="F28" s="36"/>
      <c r="G28" s="36"/>
      <c r="H28" s="36"/>
    </row>
    <row r="29" spans="1:8" s="2" customFormat="1" ht="24.6" customHeight="1" thickBot="1" x14ac:dyDescent="0.25">
      <c r="A29" s="24"/>
      <c r="B29" s="25"/>
      <c r="C29" s="25"/>
      <c r="D29" s="5"/>
      <c r="F29" s="25"/>
      <c r="G29" s="25"/>
      <c r="H29" s="25"/>
    </row>
    <row r="30" spans="1:8" s="6" customFormat="1" ht="12" x14ac:dyDescent="0.2">
      <c r="A30" s="108" t="s">
        <v>27</v>
      </c>
      <c r="B30" s="108"/>
      <c r="C30" s="108"/>
      <c r="D30" s="38"/>
      <c r="E30" s="39"/>
      <c r="F30" s="108" t="s">
        <v>17</v>
      </c>
      <c r="G30" s="108"/>
      <c r="H30" s="108"/>
    </row>
    <row r="31" spans="1:8" s="2" customFormat="1" thickBot="1" x14ac:dyDescent="0.25">
      <c r="A31" s="40"/>
      <c r="B31" s="41"/>
      <c r="C31" s="41"/>
      <c r="D31" s="41"/>
      <c r="E31" s="41"/>
      <c r="F31" s="41"/>
      <c r="G31" s="41"/>
      <c r="H31" s="41"/>
    </row>
    <row r="32" spans="1:8" s="2" customFormat="1" ht="14.25" x14ac:dyDescent="0.2">
      <c r="A32" s="7"/>
      <c r="B32" s="5"/>
      <c r="C32" s="5"/>
      <c r="D32" s="5"/>
      <c r="E32" s="5"/>
      <c r="F32" s="5"/>
      <c r="G32" s="5"/>
      <c r="H32" s="5"/>
    </row>
    <row r="34" spans="1:8" ht="18" x14ac:dyDescent="0.25">
      <c r="A34" s="109" t="s">
        <v>9</v>
      </c>
      <c r="B34" s="109"/>
      <c r="C34" s="109"/>
      <c r="D34" s="109"/>
      <c r="E34" s="109"/>
      <c r="F34" s="109"/>
      <c r="G34" s="109"/>
      <c r="H34" s="109"/>
    </row>
    <row r="35" spans="1:8" ht="18.75" thickBot="1" x14ac:dyDescent="0.3">
      <c r="A35" s="44"/>
      <c r="B35" s="44"/>
      <c r="C35" s="44"/>
      <c r="D35" s="44"/>
      <c r="E35" s="44"/>
      <c r="F35" s="44"/>
      <c r="G35" s="44"/>
      <c r="H35" s="44"/>
    </row>
    <row r="36" spans="1:8" ht="17.45" customHeight="1" x14ac:dyDescent="0.2">
      <c r="A36" s="110" t="s">
        <v>30</v>
      </c>
      <c r="B36" s="111"/>
      <c r="C36" s="111"/>
      <c r="D36" s="111"/>
      <c r="E36" s="111"/>
      <c r="F36" s="111"/>
      <c r="G36" s="111"/>
      <c r="H36" s="112"/>
    </row>
    <row r="37" spans="1:8" ht="17.45" customHeight="1" x14ac:dyDescent="0.2">
      <c r="A37" s="113"/>
      <c r="B37" s="114"/>
      <c r="C37" s="114"/>
      <c r="D37" s="114"/>
      <c r="E37" s="114"/>
      <c r="F37" s="114"/>
      <c r="G37" s="114"/>
      <c r="H37" s="115"/>
    </row>
    <row r="38" spans="1:8" ht="17.45" customHeight="1" thickBot="1" x14ac:dyDescent="0.25">
      <c r="A38" s="116"/>
      <c r="B38" s="117"/>
      <c r="C38" s="117"/>
      <c r="D38" s="117"/>
      <c r="E38" s="117"/>
      <c r="F38" s="117"/>
      <c r="G38" s="117"/>
      <c r="H38" s="118"/>
    </row>
    <row r="39" spans="1:8" ht="17.45" customHeight="1" x14ac:dyDescent="0.2">
      <c r="A39" s="43"/>
      <c r="B39" s="43"/>
      <c r="C39" s="43"/>
      <c r="D39" s="43"/>
      <c r="E39" s="43"/>
      <c r="F39" s="43"/>
      <c r="G39" s="43"/>
      <c r="H39" s="43"/>
    </row>
    <row r="41" spans="1:8" ht="15" customHeight="1" x14ac:dyDescent="0.2">
      <c r="A41" s="103" t="s">
        <v>18</v>
      </c>
      <c r="B41" s="103"/>
      <c r="C41" s="103"/>
      <c r="D41" s="103"/>
      <c r="E41" s="103"/>
      <c r="F41" s="103"/>
      <c r="G41" s="103"/>
      <c r="H41" s="103"/>
    </row>
    <row r="42" spans="1:8" x14ac:dyDescent="0.2">
      <c r="A42" s="103"/>
      <c r="B42" s="103"/>
      <c r="C42" s="103"/>
      <c r="D42" s="103"/>
      <c r="E42" s="103"/>
      <c r="F42" s="103"/>
      <c r="G42" s="103"/>
      <c r="H42" s="103"/>
    </row>
    <row r="43" spans="1:8" ht="21" customHeight="1" x14ac:dyDescent="0.2">
      <c r="A43" s="103"/>
      <c r="B43" s="103"/>
      <c r="C43" s="103"/>
      <c r="D43" s="103"/>
      <c r="E43" s="103"/>
      <c r="F43" s="103"/>
      <c r="G43" s="103"/>
      <c r="H43" s="103"/>
    </row>
    <row r="44" spans="1:8" ht="25.9" customHeight="1" x14ac:dyDescent="0.2">
      <c r="A44" s="103"/>
      <c r="B44" s="103"/>
      <c r="C44" s="103"/>
      <c r="D44" s="103"/>
      <c r="E44" s="103"/>
      <c r="F44" s="103"/>
      <c r="G44" s="103"/>
      <c r="H44" s="103"/>
    </row>
    <row r="45" spans="1:8" ht="15.75" thickBot="1" x14ac:dyDescent="0.25"/>
    <row r="46" spans="1:8" s="8" customFormat="1" ht="25.9" customHeight="1" thickBot="1" x14ac:dyDescent="0.3">
      <c r="B46" s="104" t="s">
        <v>10</v>
      </c>
      <c r="C46" s="105"/>
      <c r="D46" s="105"/>
      <c r="E46" s="105"/>
      <c r="F46" s="106"/>
    </row>
    <row r="47" spans="1:8" s="8" customFormat="1" ht="25.9" customHeight="1" x14ac:dyDescent="0.25">
      <c r="B47" s="47" t="s">
        <v>33</v>
      </c>
      <c r="C47" s="48"/>
      <c r="D47" s="48"/>
      <c r="E47" s="48"/>
      <c r="F47" s="49" t="s">
        <v>34</v>
      </c>
    </row>
    <row r="48" spans="1:8" s="8" customFormat="1" ht="25.9" customHeight="1" x14ac:dyDescent="0.25">
      <c r="B48" s="50" t="s">
        <v>36</v>
      </c>
      <c r="C48" s="51"/>
      <c r="D48" s="51"/>
      <c r="E48" s="52"/>
      <c r="F48" s="53" t="s">
        <v>35</v>
      </c>
    </row>
    <row r="49" spans="1:14" s="8" customFormat="1" ht="25.9" customHeight="1" x14ac:dyDescent="0.25">
      <c r="B49" s="50" t="s">
        <v>37</v>
      </c>
      <c r="C49" s="54"/>
      <c r="D49" s="54"/>
      <c r="E49" s="55"/>
      <c r="F49" s="56" t="s">
        <v>43</v>
      </c>
    </row>
    <row r="50" spans="1:14" s="8" customFormat="1" ht="25.9" customHeight="1" x14ac:dyDescent="0.25">
      <c r="B50" s="50" t="s">
        <v>39</v>
      </c>
      <c r="C50" s="51"/>
      <c r="D50" s="51"/>
      <c r="E50" s="52"/>
      <c r="F50" s="53" t="s">
        <v>38</v>
      </c>
    </row>
    <row r="51" spans="1:14" s="8" customFormat="1" ht="25.9" customHeight="1" x14ac:dyDescent="0.25">
      <c r="B51" s="57" t="s">
        <v>13</v>
      </c>
      <c r="C51" s="58"/>
      <c r="D51" s="58"/>
      <c r="E51" s="59"/>
      <c r="F51" s="60" t="s">
        <v>12</v>
      </c>
    </row>
    <row r="52" spans="1:14" s="8" customFormat="1" ht="25.9" customHeight="1" thickBot="1" x14ac:dyDescent="0.25">
      <c r="B52" s="61" t="s">
        <v>28</v>
      </c>
      <c r="C52" s="62"/>
      <c r="D52" s="62"/>
      <c r="E52" s="63"/>
      <c r="F52" s="64" t="s">
        <v>19</v>
      </c>
      <c r="J52" s="1"/>
      <c r="K52" s="1"/>
      <c r="L52" s="1"/>
      <c r="M52" s="1"/>
      <c r="N52" s="1"/>
    </row>
    <row r="53" spans="1:14" x14ac:dyDescent="0.2">
      <c r="B53" s="8"/>
      <c r="C53" s="8"/>
      <c r="D53" s="8"/>
      <c r="E53" s="8"/>
      <c r="F53" s="8"/>
    </row>
    <row r="54" spans="1:14" ht="22.9" customHeight="1" x14ac:dyDescent="0.2">
      <c r="A54" s="46" t="s">
        <v>14</v>
      </c>
      <c r="B54" s="45"/>
      <c r="C54" s="45"/>
      <c r="D54" s="45"/>
      <c r="E54" s="45"/>
      <c r="F54" s="45"/>
      <c r="G54" s="45"/>
      <c r="H54" s="45"/>
    </row>
    <row r="55" spans="1:14" ht="15" customHeight="1" x14ac:dyDescent="0.2">
      <c r="A55" s="103" t="s">
        <v>41</v>
      </c>
      <c r="B55" s="103"/>
      <c r="C55" s="103"/>
      <c r="D55" s="103"/>
      <c r="E55" s="103"/>
      <c r="F55" s="103"/>
      <c r="G55" s="103"/>
      <c r="H55" s="103"/>
    </row>
    <row r="56" spans="1:14" x14ac:dyDescent="0.2">
      <c r="A56" s="103"/>
      <c r="B56" s="103"/>
      <c r="C56" s="103"/>
      <c r="D56" s="103"/>
      <c r="E56" s="103"/>
      <c r="F56" s="103"/>
      <c r="G56" s="103"/>
      <c r="H56" s="103"/>
    </row>
    <row r="57" spans="1:14" x14ac:dyDescent="0.2">
      <c r="A57" s="103"/>
      <c r="B57" s="103"/>
      <c r="C57" s="103"/>
      <c r="D57" s="103"/>
      <c r="E57" s="103"/>
      <c r="F57" s="103"/>
      <c r="G57" s="103"/>
      <c r="H57" s="103"/>
    </row>
    <row r="58" spans="1:14" ht="25.9" customHeight="1" x14ac:dyDescent="0.2">
      <c r="A58" s="103"/>
      <c r="B58" s="103"/>
      <c r="C58" s="103"/>
      <c r="D58" s="103"/>
      <c r="E58" s="103"/>
      <c r="F58" s="103"/>
      <c r="G58" s="103"/>
      <c r="H58" s="103"/>
    </row>
    <row r="59" spans="1:14" x14ac:dyDescent="0.2">
      <c r="A59" s="103"/>
      <c r="B59" s="103"/>
      <c r="C59" s="103"/>
      <c r="D59" s="103"/>
      <c r="E59" s="103"/>
      <c r="F59" s="103"/>
      <c r="G59" s="103"/>
      <c r="H59" s="103"/>
    </row>
    <row r="60" spans="1:14" x14ac:dyDescent="0.2">
      <c r="B60" s="9"/>
      <c r="C60" s="9"/>
      <c r="D60" s="9"/>
      <c r="E60" s="9"/>
      <c r="F60" s="9"/>
    </row>
    <row r="61" spans="1:14" ht="22.15" customHeight="1" x14ac:dyDescent="0.2">
      <c r="A61" s="46" t="s">
        <v>11</v>
      </c>
      <c r="B61" s="45"/>
      <c r="C61" s="45"/>
      <c r="D61" s="45"/>
      <c r="E61" s="45"/>
      <c r="F61" s="45"/>
      <c r="G61" s="45"/>
      <c r="H61" s="45"/>
    </row>
    <row r="62" spans="1:14" ht="15" customHeight="1" x14ac:dyDescent="0.2">
      <c r="A62" s="103" t="s">
        <v>29</v>
      </c>
      <c r="B62" s="103"/>
      <c r="C62" s="103"/>
      <c r="D62" s="103"/>
      <c r="E62" s="103"/>
      <c r="F62" s="103"/>
      <c r="G62" s="103"/>
      <c r="H62" s="103"/>
    </row>
    <row r="63" spans="1:14" x14ac:dyDescent="0.2">
      <c r="A63" s="103"/>
      <c r="B63" s="103"/>
      <c r="C63" s="103"/>
      <c r="D63" s="103"/>
      <c r="E63" s="103"/>
      <c r="F63" s="103"/>
      <c r="G63" s="103"/>
      <c r="H63" s="103"/>
    </row>
    <row r="64" spans="1:14" ht="22.9" customHeight="1" x14ac:dyDescent="0.2">
      <c r="A64" s="103"/>
      <c r="B64" s="103"/>
      <c r="C64" s="103"/>
      <c r="D64" s="103"/>
      <c r="E64" s="103"/>
      <c r="F64" s="103"/>
      <c r="G64" s="103"/>
      <c r="H64" s="103"/>
    </row>
    <row r="65" spans="1:8" x14ac:dyDescent="0.2">
      <c r="A65" s="103"/>
      <c r="B65" s="103"/>
      <c r="C65" s="103"/>
      <c r="D65" s="103"/>
      <c r="E65" s="103"/>
      <c r="F65" s="103"/>
      <c r="G65" s="103"/>
      <c r="H65" s="103"/>
    </row>
    <row r="66" spans="1:8" x14ac:dyDescent="0.2">
      <c r="A66" s="103"/>
      <c r="B66" s="103"/>
      <c r="C66" s="103"/>
      <c r="D66" s="103"/>
      <c r="E66" s="103"/>
      <c r="F66" s="103"/>
      <c r="G66" s="103"/>
      <c r="H66" s="103"/>
    </row>
  </sheetData>
  <sheetProtection algorithmName="SHA-512" hashValue="0pAHJFj3Q2LUcxfWqoadzJp3ri3K1m98H5tSMA8tilz+4vVG2hQmRTOFH0uTu4Ft8AdWNTEFV1NBCIs/4AE88A==" saltValue="9IDw0umwf0K50AboU3HTUQ==" spinCount="100000" sheet="1" selectLockedCells="1"/>
  <mergeCells count="34">
    <mergeCell ref="A55:H59"/>
    <mergeCell ref="A62:H66"/>
    <mergeCell ref="B46:F46"/>
    <mergeCell ref="A27:D27"/>
    <mergeCell ref="A30:C30"/>
    <mergeCell ref="F30:H30"/>
    <mergeCell ref="A34:H34"/>
    <mergeCell ref="A36:H38"/>
    <mergeCell ref="A41:H44"/>
    <mergeCell ref="F23:H23"/>
    <mergeCell ref="F24:H24"/>
    <mergeCell ref="F25:H25"/>
    <mergeCell ref="F19:H19"/>
    <mergeCell ref="F20:H20"/>
    <mergeCell ref="F21:H21"/>
    <mergeCell ref="F15:H15"/>
    <mergeCell ref="F16:H16"/>
    <mergeCell ref="F17:H17"/>
    <mergeCell ref="F11:H11"/>
    <mergeCell ref="F12:H12"/>
    <mergeCell ref="F13:H13"/>
    <mergeCell ref="F7:H7"/>
    <mergeCell ref="F8:H8"/>
    <mergeCell ref="F9:H9"/>
    <mergeCell ref="F1:H1"/>
    <mergeCell ref="I1:L1"/>
    <mergeCell ref="A3:B3"/>
    <mergeCell ref="C3:E3"/>
    <mergeCell ref="F3:H3"/>
    <mergeCell ref="A4:B4"/>
    <mergeCell ref="C4:E4"/>
    <mergeCell ref="F4:H5"/>
    <mergeCell ref="A5:B5"/>
    <mergeCell ref="C5:E5"/>
  </mergeCells>
  <printOptions horizontalCentered="1"/>
  <pageMargins left="0" right="0" top="0.78740157480314965" bottom="0.19685039370078741" header="0.19685039370078741" footer="0"/>
  <pageSetup paperSize="9" orientation="portrait" horizontalDpi="300" verticalDpi="300" r:id="rId1"/>
  <headerFooter>
    <oddHeader>&amp;CLandkreis Emsland Fachbereich Bildung, Kultur und Sport, Ordeniederung 1, 49716 Meppen</oddHead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Wochentags</vt:lpstr>
      <vt:lpstr>Wochenende</vt:lpstr>
    </vt:vector>
  </TitlesOfParts>
  <Company>Landkreis Emsland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Kotte</dc:creator>
  <cp:lastModifiedBy>Christina Kruessel</cp:lastModifiedBy>
  <cp:lastPrinted>2024-07-04T13:56:35Z</cp:lastPrinted>
  <dcterms:created xsi:type="dcterms:W3CDTF">2020-11-19T09:35:18Z</dcterms:created>
  <dcterms:modified xsi:type="dcterms:W3CDTF">2024-07-05T06:04:25Z</dcterms:modified>
</cp:coreProperties>
</file>